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" sheetId="1" state="visible" r:id="rId3"/>
    <sheet name="Check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<sst xmlns="http://schemas.openxmlformats.org/spreadsheetml/2006/main" count="244" uniqueCount="217">
  <si>
    <t xml:space="preserve">Resultado — Ranking de Cumplimiento Normativo</t>
  </si>
  <si>
    <t xml:space="preserve">Calculado automáticamente a partir de la hoja "Checklist". No editar esta hoja.</t>
  </si>
  <si>
    <t xml:space="preserve">Categoría</t>
  </si>
  <si>
    <t xml:space="preserve">Ítems evaluados</t>
  </si>
  <si>
    <t xml:space="preserve">Cumple (Sí)</t>
  </si>
  <si>
    <t xml:space="preserve">No cumple</t>
  </si>
  <si>
    <t xml:space="preserve">N/A</t>
  </si>
  <si>
    <t xml:space="preserve">% Cumplimiento</t>
  </si>
  <si>
    <t xml:space="preserve">1. Cumplimiento Administrativo</t>
  </si>
  <si>
    <t xml:space="preserve">2. Cumplimiento Normativo Cooperativo</t>
  </si>
  <si>
    <t xml:space="preserve">3. Cumplimiento Tributario</t>
  </si>
  <si>
    <t xml:space="preserve">4. Cumplimiento Laboral</t>
  </si>
  <si>
    <t xml:space="preserve">5. Cumplimiento Sanitario (si aplica a la cooperativa)</t>
  </si>
  <si>
    <t xml:space="preserve">TOTAL GENERAL</t>
  </si>
  <si>
    <t xml:space="preserve">Puntaje general de cumplimiento:</t>
  </si>
  <si>
    <t xml:space="preserve">Ranking de sanidad normativa:</t>
  </si>
  <si>
    <t xml:space="preserve">Escala de ranking</t>
  </si>
  <si>
    <t xml:space="preserve">≥ 90%</t>
  </si>
  <si>
    <t xml:space="preserve">Excelente — Cumplimiento ejemplar</t>
  </si>
  <si>
    <t xml:space="preserve">75% – 89,9%</t>
  </si>
  <si>
    <t xml:space="preserve">Adecuado — Cumplimiento sólido, con oportunidades puntuales</t>
  </si>
  <si>
    <t xml:space="preserve">50% – 74,9%</t>
  </si>
  <si>
    <t xml:space="preserve">En riesgo — Requiere plan de regularización</t>
  </si>
  <si>
    <t xml:space="preserve">&lt; 50%</t>
  </si>
  <si>
    <t xml:space="preserve">Crítico — Requiere intervención inmediata</t>
  </si>
  <si>
    <t xml:space="preserve">Guía Checklist para Directivos de Cooperativas — CoopAudit</t>
  </si>
  <si>
    <t xml:space="preserve">Marque "Sí", "No" o "N/A" en la columna Cumple. El puntaje y el ranking de cumplimiento se calculan automáticamente en la hoja "Resultado".</t>
  </si>
  <si>
    <t xml:space="preserve">Celda amarilla = celda que debe completar el usuario. El resto no requiere edición.</t>
  </si>
  <si>
    <t xml:space="preserve">Ítem</t>
  </si>
  <si>
    <t xml:space="preserve">Pregunta de verificación</t>
  </si>
  <si>
    <t xml:space="preserve">Norma de referencia</t>
  </si>
  <si>
    <t xml:space="preserve">Cumple</t>
  </si>
  <si>
    <t xml:space="preserve">Observaciones</t>
  </si>
  <si>
    <t xml:space="preserve">1.1</t>
  </si>
  <si>
    <t xml:space="preserve">¿La cooperativa tiene vigente su estatuto social inscrito en el Registro de Comercio y publicado en el Diario Oficial?</t>
  </si>
  <si>
    <t xml:space="preserve">DFL N°5/2003, art. 9</t>
  </si>
  <si>
    <t xml:space="preserve">1.2</t>
  </si>
  <si>
    <t xml:space="preserve">¿Se encuentra inscrita y actualizada en el Registro Nacional de Cooperativas administrado por el DECOOP?</t>
  </si>
  <si>
    <t xml:space="preserve">DFL N°5/2003, art. 109</t>
  </si>
  <si>
    <t xml:space="preserve">1.3</t>
  </si>
  <si>
    <t xml:space="preserve">¿Se lleva actualizado el libro de socios, con ingresos, retiros y transferencias de cuotas?</t>
  </si>
  <si>
    <t xml:space="preserve">DFL N°5/2003, art. 13</t>
  </si>
  <si>
    <t xml:space="preserve">1.4</t>
  </si>
  <si>
    <t xml:space="preserve">¿Se celebran las Asambleas Generales Ordinarias dentro de los 4 primeros meses de cada año para aprobar balance, memoria y distribución de excedentes?</t>
  </si>
  <si>
    <t xml:space="preserve">DFL N°5/2003, art. 19</t>
  </si>
  <si>
    <t xml:space="preserve">1.5</t>
  </si>
  <si>
    <t xml:space="preserve">¿Se encuentran constituidos y en funcionamiento el Consejo de Administración y la Junta de Vigilancia, según estatutos?</t>
  </si>
  <si>
    <t xml:space="preserve">DFL N°5/2003, arts. 29 y 38</t>
  </si>
  <si>
    <t xml:space="preserve">1.6</t>
  </si>
  <si>
    <t xml:space="preserve">¿Se tienen registros de actas de reuniones de órganos de administración y vigilancia debidamente firmadas?</t>
  </si>
  <si>
    <t xml:space="preserve">DFL N°5/2003, art. 21</t>
  </si>
  <si>
    <t xml:space="preserve">1.7</t>
  </si>
  <si>
    <t xml:space="preserve">¿Se notificó al DECOOP los cambios en el Consejo de Administración y Junta de Vigilancia dentro de plazo?</t>
  </si>
  <si>
    <t xml:space="preserve">DFL N°5/2003, art. 110</t>
  </si>
  <si>
    <t xml:space="preserve">1.8</t>
  </si>
  <si>
    <t xml:space="preserve">¿Se cumple con la renovación periódica de cargos de directores según estatutos?</t>
  </si>
  <si>
    <t xml:space="preserve">1.9</t>
  </si>
  <si>
    <t xml:space="preserve">¿Se tienen debidamente resguardados los archivos contables, legales y actas por al menos 6 años?</t>
  </si>
  <si>
    <t xml:space="preserve">Código de Comercio, art. 44</t>
  </si>
  <si>
    <t xml:space="preserve">1.10</t>
  </si>
  <si>
    <t xml:space="preserve">¿Se mantiene actualizado el registro de poderes y mandatos otorgados por la cooperativa?</t>
  </si>
  <si>
    <t xml:space="preserve">Código Civil, art. 2116 y ss.</t>
  </si>
  <si>
    <t xml:space="preserve">1.11</t>
  </si>
  <si>
    <t xml:space="preserve">¿La cooperativa cuenta con un domicilio social registrado y vigente?</t>
  </si>
  <si>
    <t xml:space="preserve">Estatuto Social y DFL N°5/2003</t>
  </si>
  <si>
    <t xml:space="preserve">1.12</t>
  </si>
  <si>
    <t xml:space="preserve">¿Se informa oportunamente al DECOOP los aumentos o disminuciones de capital social?</t>
  </si>
  <si>
    <t xml:space="preserve">DFL N°5/2003, art. 14</t>
  </si>
  <si>
    <t xml:space="preserve">1.13</t>
  </si>
  <si>
    <t xml:space="preserve">¿Se mantienen contratos vigentes con bancos y proveedores en condiciones legales?</t>
  </si>
  <si>
    <t xml:space="preserve">Código de Comercio y Estatutos</t>
  </si>
  <si>
    <t xml:space="preserve">2.1</t>
  </si>
  <si>
    <t xml:space="preserve">¿Se cumple con el principio cooperativo de participación democrática (un socio, un voto)?</t>
  </si>
  <si>
    <t xml:space="preserve">DFL N°5/2003, art. 19 inc. 3°</t>
  </si>
  <si>
    <t xml:space="preserve">2.2</t>
  </si>
  <si>
    <t xml:space="preserve">¿Se entrega anualmente la memoria explicativa y estados financieros a los socios antes de la asamblea?</t>
  </si>
  <si>
    <t xml:space="preserve">DFL N°5/2003, art. 20</t>
  </si>
  <si>
    <t xml:space="preserve">2.3</t>
  </si>
  <si>
    <t xml:space="preserve">¿Se cumple con la auditoría externa obligatoria, si los activos o ventas superan los límites fijados por ley o estatuto?</t>
  </si>
  <si>
    <t xml:space="preserve">DFL N°5/2003, art. 113</t>
  </si>
  <si>
    <t xml:space="preserve">2.4</t>
  </si>
  <si>
    <t xml:space="preserve">¿Se cumple con las remuneraciones y dietas máximas permitidas para directivos y consejeros?</t>
  </si>
  <si>
    <t xml:space="preserve">DFL N°5/2003, art. 32</t>
  </si>
  <si>
    <t xml:space="preserve">2.5</t>
  </si>
  <si>
    <t xml:space="preserve">¿Se encuentra vigente el reglamento interno de funcionamiento (si corresponde al tipo de cooperativa)?</t>
  </si>
  <si>
    <t xml:space="preserve">Estatutos y normativa sectorial</t>
  </si>
  <si>
    <t xml:space="preserve">2.6</t>
  </si>
  <si>
    <t xml:space="preserve">¿Se cumple con la distribución de excedentes y retorno cooperativo de acuerdo a los estatutos?</t>
  </si>
  <si>
    <t xml:space="preserve">DFL N°5/2003, arts. 42-47</t>
  </si>
  <si>
    <t xml:space="preserve">2.7</t>
  </si>
  <si>
    <t xml:space="preserve">¿Se constituyen y funcionan los fondos de reserva legal y de educación obligatorios?</t>
  </si>
  <si>
    <t xml:space="preserve">DFL N°5/2003, art. 38</t>
  </si>
  <si>
    <t xml:space="preserve">2.8</t>
  </si>
  <si>
    <t xml:space="preserve">¿Se respeta el límite máximo de participación de un socio (no más de 20% del capital social)?</t>
  </si>
  <si>
    <t xml:space="preserve">DFL N°5/2003, art. 12</t>
  </si>
  <si>
    <t xml:space="preserve">2.9</t>
  </si>
  <si>
    <t xml:space="preserve">¿Se lleva control de los préstamos o créditos otorgados a socios (si aplica, en cooperativas de ahorro y crédito)?</t>
  </si>
  <si>
    <t xml:space="preserve">Ley General de Cooperativas, Título VII</t>
  </si>
  <si>
    <t xml:space="preserve">2.10</t>
  </si>
  <si>
    <t xml:space="preserve">¿Se cumple con la presentación anual de balances auditados cuando el volumen de operaciones lo exige?</t>
  </si>
  <si>
    <t xml:space="preserve">2.11</t>
  </si>
  <si>
    <t xml:space="preserve">¿Se han implementado políticas de gestión de riesgos (financieros, operacionales, reputacionales)?</t>
  </si>
  <si>
    <t xml:space="preserve">Buenas prácticas DECOOP y SBIF (si aplica)</t>
  </si>
  <si>
    <t xml:space="preserve">2.12</t>
  </si>
  <si>
    <t xml:space="preserve">¿Se reportan a la Junta de Vigilancia todas las operaciones relevantes de la administración?</t>
  </si>
  <si>
    <t xml:space="preserve">DFL N°5/2003, art. 40</t>
  </si>
  <si>
    <t xml:space="preserve">2.13</t>
  </si>
  <si>
    <t xml:space="preserve">¿Existen reglamentos específicos para servicios internos (ej. uso de créditos, compras colectivas, distribución)?</t>
  </si>
  <si>
    <t xml:space="preserve">Estatuto Social y reglamentos internos</t>
  </si>
  <si>
    <t xml:space="preserve">3.1</t>
  </si>
  <si>
    <t xml:space="preserve">¿La cooperativa se encuentra inscrita en el RUT y actualizada en el Servicio de Impuestos Internos (SII)?</t>
  </si>
  <si>
    <t xml:space="preserve">Código Tributario, art. 66</t>
  </si>
  <si>
    <t xml:space="preserve">3.2</t>
  </si>
  <si>
    <t xml:space="preserve">¿Se presenta mensualmente el Formulario 29 (IVA, PPM, retenciones)?</t>
  </si>
  <si>
    <t xml:space="preserve">Ley de IVA (DL 825/1974), Ley de la Renta</t>
  </si>
  <si>
    <t xml:space="preserve">3.3</t>
  </si>
  <si>
    <t xml:space="preserve">¿Se presenta el Formulario 22 de declaración anual de renta?</t>
  </si>
  <si>
    <t xml:space="preserve">Ley sobre Impuesto a la Renta (DL 824/1974)</t>
  </si>
  <si>
    <t xml:space="preserve">3.4</t>
  </si>
  <si>
    <t xml:space="preserve">¿Se efectúa la retención de impuestos sobre honorarios y remuneraciones según corresponda?</t>
  </si>
  <si>
    <t xml:space="preserve">Ley de la Renta, arts. 42 y 74</t>
  </si>
  <si>
    <t xml:space="preserve">3.5</t>
  </si>
  <si>
    <t xml:space="preserve">¿Se aplican correctamente las exenciones tributarias especiales de cooperativas (ej. contribuciones de bienes raíces, impuesto de timbres)?</t>
  </si>
  <si>
    <t xml:space="preserve">DFL N°5/2003, arts. 48 y 49</t>
  </si>
  <si>
    <t xml:space="preserve">3.6</t>
  </si>
  <si>
    <t xml:space="preserve">¿Se efectúan las declaraciones juradas informativas (DJ) exigidas por el SII?</t>
  </si>
  <si>
    <t xml:space="preserve">Resoluciones SII vigentes</t>
  </si>
  <si>
    <t xml:space="preserve">3.7</t>
  </si>
  <si>
    <t xml:space="preserve">¿Se lleva contabilidad completa conforme a las NIIF o a la norma simplificada permitida?</t>
  </si>
  <si>
    <t xml:space="preserve">Ley de la Renta, art. 68; NIC/NIIF</t>
  </si>
  <si>
    <t xml:space="preserve">3.8</t>
  </si>
  <si>
    <t xml:space="preserve">¿Se efectúan conciliaciones bancarias y tributarias periódicas?</t>
  </si>
  <si>
    <t xml:space="preserve">Buenas prácticas contables</t>
  </si>
  <si>
    <t xml:space="preserve">3.9</t>
  </si>
  <si>
    <t xml:space="preserve">¿Se declaran y pagan los impuestos territoriales (contribuciones), considerando exenciones cooperativas?</t>
  </si>
  <si>
    <t xml:space="preserve">DFL N°5/2003, art. 48</t>
  </si>
  <si>
    <t xml:space="preserve">3.10</t>
  </si>
  <si>
    <t xml:space="preserve">¿Se presentan las declaraciones juradas anuales (ej. DJ1887 de sueldos, DJ1947 de honorarios, DJ1886 de aportes)?</t>
  </si>
  <si>
    <t xml:space="preserve">Resoluciones SII</t>
  </si>
  <si>
    <t xml:space="preserve">3.11</t>
  </si>
  <si>
    <t xml:space="preserve">¿Se cumplen los requisitos para exención de impuesto de timbres y estampillas en operaciones de crédito?</t>
  </si>
  <si>
    <t xml:space="preserve">DFL N°5/2003, art. 49</t>
  </si>
  <si>
    <t xml:space="preserve">3.12</t>
  </si>
  <si>
    <t xml:space="preserve">¿Se lleva registro de operaciones con socios y con terceros, para efectos de control tributario?</t>
  </si>
  <si>
    <t xml:space="preserve">DFL N°5/2003, art. 42</t>
  </si>
  <si>
    <t xml:space="preserve">3.13</t>
  </si>
  <si>
    <t xml:space="preserve">¿Se respeta el régimen tributario especial para cooperativas agrícolas, campesinas y pesqueras?</t>
  </si>
  <si>
    <t xml:space="preserve">DFL N°5/2003, Título VI</t>
  </si>
  <si>
    <t xml:space="preserve">3.14</t>
  </si>
  <si>
    <t xml:space="preserve">¿Se cuenta con un plan de auditoría tributaria interna o externa para verificar cumplimiento?</t>
  </si>
  <si>
    <t xml:space="preserve">Buenas prácticas contables y Ley 21.210</t>
  </si>
  <si>
    <t xml:space="preserve">3.15</t>
  </si>
  <si>
    <t xml:space="preserve">¿Se cumplen los plazos para facturación electrónica y emisión de boletas electrónicas a socios y terceros?</t>
  </si>
  <si>
    <t xml:space="preserve">Ley 20.727 y Res. SII</t>
  </si>
  <si>
    <t xml:space="preserve">4.1</t>
  </si>
  <si>
    <t xml:space="preserve">¿Todos los trabajadores tienen contrato de trabajo registrado en la DT (Dirección del Trabajo)?</t>
  </si>
  <si>
    <t xml:space="preserve">Código del Trabajo, art. 9</t>
  </si>
  <si>
    <t xml:space="preserve">4.2</t>
  </si>
  <si>
    <t xml:space="preserve">¿Se pagan correctamente las cotizaciones previsionales y de salud dentro de los plazos legales?</t>
  </si>
  <si>
    <t xml:space="preserve">D.L. 3.500/1980 y Ley 18.933</t>
  </si>
  <si>
    <t xml:space="preserve">4.3</t>
  </si>
  <si>
    <t xml:space="preserve">¿Se cumple con el registro electrónico laboral en la Dirección del Trabajo?</t>
  </si>
  <si>
    <t xml:space="preserve">Ley 21.327 (modernización DT)</t>
  </si>
  <si>
    <t xml:space="preserve">4.4</t>
  </si>
  <si>
    <t xml:space="preserve">¿Se cumplen las normas sobre jornada laboral y descansos?</t>
  </si>
  <si>
    <t xml:space="preserve">Código del Trabajo, arts. 22 y ss.</t>
  </si>
  <si>
    <t xml:space="preserve">4.5</t>
  </si>
  <si>
    <t xml:space="preserve">¿Se cumple con la obligación de comité paritario y reglamento interno (si &gt;25 trabajadores)?</t>
  </si>
  <si>
    <t xml:space="preserve">Ley 16.744, DS 54/1969</t>
  </si>
  <si>
    <t xml:space="preserve">4.6</t>
  </si>
  <si>
    <t xml:space="preserve">¿Se encuentran vigentes los protocolos de seguridad y prevención de riesgos laborales?</t>
  </si>
  <si>
    <t xml:space="preserve">Ley 16.744 y normas de la SUSESO</t>
  </si>
  <si>
    <t xml:space="preserve">4.7</t>
  </si>
  <si>
    <t xml:space="preserve">¿Se cumplen los requisitos para la contratación de extranjeros (máximo 15% del total de trabajadores)?</t>
  </si>
  <si>
    <t xml:space="preserve">Código del Trabajo, art. 19</t>
  </si>
  <si>
    <t xml:space="preserve">4.8</t>
  </si>
  <si>
    <t xml:space="preserve">¿Se entregan las liquidaciones de sueldo dentro de plazos legales y con los descuentos obligatorios?</t>
  </si>
  <si>
    <t xml:space="preserve">Código del Trabajo, art. 54</t>
  </si>
  <si>
    <t xml:space="preserve">4.9</t>
  </si>
  <si>
    <t xml:space="preserve">¿Se cumple con la obligación de seguro de accidentes del trabajo y enfermedades profesionales?</t>
  </si>
  <si>
    <t xml:space="preserve">Ley 16.744</t>
  </si>
  <si>
    <t xml:space="preserve">4.10</t>
  </si>
  <si>
    <t xml:space="preserve">¿Se tienen registrados los contratos de prestación de servicios a honorarios con respaldo documental?</t>
  </si>
  <si>
    <t xml:space="preserve">Código Civil, art. 1545; Ley de Renta</t>
  </si>
  <si>
    <t xml:space="preserve">4.11</t>
  </si>
  <si>
    <t xml:space="preserve">¿Se mantiene actualizado el reglamento interno de orden, higiene y seguridad (si &gt;10 trabajadores)?</t>
  </si>
  <si>
    <t xml:space="preserve">Código del Trabajo, art. 153</t>
  </si>
  <si>
    <t xml:space="preserve">4.12</t>
  </si>
  <si>
    <t xml:space="preserve">¿Se cumple con la ley de inclusión laboral de personas con discapacidad (&gt;100 trabajadores)?</t>
  </si>
  <si>
    <t xml:space="preserve">Ley 21.015</t>
  </si>
  <si>
    <t xml:space="preserve">4.13</t>
  </si>
  <si>
    <t xml:space="preserve">¿Se realizan capacitaciones anuales en prevención de riesgos y protocolos de emergencia?</t>
  </si>
  <si>
    <t xml:space="preserve">DS 54/1969; Ley 16.744</t>
  </si>
  <si>
    <t xml:space="preserve">4.14</t>
  </si>
  <si>
    <t xml:space="preserve">¿Se entregan los implementos de seguridad y elementos de protección personal (EPP) en forma documentada?</t>
  </si>
  <si>
    <t xml:space="preserve">DS 594/1999; SUSESO</t>
  </si>
  <si>
    <t xml:space="preserve">4.15</t>
  </si>
  <si>
    <t xml:space="preserve">¿Se respetan las normas de igualdad de remuneración entre hombres y mujeres?</t>
  </si>
  <si>
    <t xml:space="preserve">Código del Trabajo, art. 62 bis</t>
  </si>
  <si>
    <t xml:space="preserve">4.16</t>
  </si>
  <si>
    <t xml:space="preserve">¿Se cuenta con registro y control de vacaciones y licencias médicas del personal?</t>
  </si>
  <si>
    <t xml:space="preserve">Código del Trabajo, art. 67; Compin</t>
  </si>
  <si>
    <t xml:space="preserve">5.1</t>
  </si>
  <si>
    <t xml:space="preserve">¿Se cuenta con la resolución sanitaria otorgada por la SEREMI de Salud para funcionamiento de locales, plantas o centros de distribución?</t>
  </si>
  <si>
    <t xml:space="preserve">Código Sanitario, art. 98</t>
  </si>
  <si>
    <t xml:space="preserve">5.2</t>
  </si>
  <si>
    <t xml:space="preserve">¿Se cumple con las normas de inocuidad alimentaria (rotulación, almacenamiento, manipulación)?</t>
  </si>
  <si>
    <t xml:space="preserve">Reglamento Sanitario de los Alimentos (DS 977/1996)</t>
  </si>
  <si>
    <t xml:space="preserve">5.3</t>
  </si>
  <si>
    <t xml:space="preserve">¿Se tiene implementado el Plan de Manejo de Residuos correspondiente?</t>
  </si>
  <si>
    <t xml:space="preserve">DS 148/2003 (Residuos Peligrosos) y DS 594/1999</t>
  </si>
  <si>
    <t xml:space="preserve">5.4</t>
  </si>
  <si>
    <t xml:space="preserve">¿Se cumplen protocolos de prevención COVID-19 y otras enfermedades transmisibles según normas vigentes?</t>
  </si>
  <si>
    <t xml:space="preserve">DS MINSAL y circulares sanitarias</t>
  </si>
  <si>
    <t xml:space="preserve">5.5</t>
  </si>
  <si>
    <t xml:space="preserve">¿Se mantiene actualizado el control sanitario del personal manipulador de alimentos (carnet sanitario)?</t>
  </si>
  <si>
    <t xml:space="preserve">DS 977/1996, art. 82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</si>
</sst>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63A28"/>
      <name val="Arial"/>
      <family val="0"/>
      <charset val="1"/>
    </font>
    <font>
      <i val="true"/>
      <sz val="10"/>
      <color rgb="FF565F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163A28"/>
      <name val="Arial"/>
      <family val="0"/>
      <charset val="1"/>
    </font>
    <font>
      <b val="true"/>
      <sz val="12"/>
      <color rgb="FFA85327"/>
      <name val="Arial"/>
      <family val="0"/>
      <charset val="1"/>
    </font>
    <font>
      <i val="true"/>
      <sz val="9"/>
      <color rgb="FF9C7A26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3A28"/>
        <bgColor rgb="FF003300"/>
      </patternFill>
    </fill>
    <fill>
      <patternFill patternType="solid">
        <fgColor rgb="FFEFECE1"/>
        <bgColor rgb="FFFFF9DB"/>
      </patternFill>
    </fill>
    <fill>
      <patternFill patternType="solid">
        <fgColor rgb="FF2F6B45"/>
        <bgColor rgb="FF565F63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4C5"/>
      </left>
      <right style="thin">
        <color rgb="FFD8D4C5"/>
      </right>
      <top style="thin">
        <color rgb="FFD8D4C5"/>
      </top>
      <bottom style="thin">
        <color rgb="FFD8D4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26"/>
      <rgbColor rgb="FF800080"/>
      <rgbColor rgb="FF2F6B45"/>
      <rgbColor rgb="FFD8D4C5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C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F63"/>
      <rgbColor rgb="FF969696"/>
      <rgbColor rgb="FF003366"/>
      <rgbColor rgb="FF339966"/>
      <rgbColor rgb="FF003300"/>
      <rgbColor rgb="FF333300"/>
      <rgbColor rgb="FFA85327"/>
      <rgbColor rgb="FF993366"/>
      <rgbColor rgb="FF333399"/>
      <rgbColor rgb="FF163A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6" min="6" style="0" width="16"/>
  </cols>
  <sheetData>
    <row r="1" customFormat="false" ht="18.5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n">
        <f aca="false">COUNTA(Checklist!D7:D19)</f>
        <v>0</v>
      </c>
      <c r="C5" s="5" t="n">
        <f aca="false">COUNTIF(Checklist!D7:D19,"Sí")</f>
        <v>0</v>
      </c>
      <c r="D5" s="5" t="n">
        <f aca="false">COUNTIF(Checklist!D7:D19,"No")</f>
        <v>0</v>
      </c>
      <c r="E5" s="5" t="n">
        <f aca="false">COUNTIF(Checklist!D7:D19,"N/A")</f>
        <v>0</v>
      </c>
      <c r="F5" s="6" t="str">
        <f aca="false">IFERROR(C5/(C5+D5),"")</f>
        <v/>
      </c>
    </row>
    <row r="6" customFormat="false" ht="15" hidden="false" customHeight="false" outlineLevel="0" collapsed="false">
      <c r="A6" s="4" t="s">
        <v>9</v>
      </c>
      <c r="B6" s="5" t="n">
        <f aca="false">COUNTA(Checklist!D23:D35)</f>
        <v>0</v>
      </c>
      <c r="C6" s="5" t="n">
        <f aca="false">COUNTIF(Checklist!D23:D35,"Sí")</f>
        <v>0</v>
      </c>
      <c r="D6" s="5" t="n">
        <f aca="false">COUNTIF(Checklist!D23:D35,"No")</f>
        <v>0</v>
      </c>
      <c r="E6" s="5" t="n">
        <f aca="false">COUNTIF(Checklist!D23:D35,"N/A")</f>
        <v>0</v>
      </c>
      <c r="F6" s="6" t="str">
        <f aca="false">IFERROR(C6/(C6+D6),"")</f>
        <v/>
      </c>
    </row>
    <row r="7" customFormat="false" ht="15" hidden="false" customHeight="false" outlineLevel="0" collapsed="false">
      <c r="A7" s="4" t="s">
        <v>10</v>
      </c>
      <c r="B7" s="5" t="n">
        <f aca="false">COUNTA(Checklist!D39:D53)</f>
        <v>0</v>
      </c>
      <c r="C7" s="5" t="n">
        <f aca="false">COUNTIF(Checklist!D39:D53,"Sí")</f>
        <v>0</v>
      </c>
      <c r="D7" s="5" t="n">
        <f aca="false">COUNTIF(Checklist!D39:D53,"No")</f>
        <v>0</v>
      </c>
      <c r="E7" s="5" t="n">
        <f aca="false">COUNTIF(Checklist!D39:D53,"N/A")</f>
        <v>0</v>
      </c>
      <c r="F7" s="6" t="str">
        <f aca="false">IFERROR(C7/(C7+D7),"")</f>
        <v/>
      </c>
    </row>
    <row r="8" customFormat="false" ht="15" hidden="false" customHeight="false" outlineLevel="0" collapsed="false">
      <c r="A8" s="4" t="s">
        <v>11</v>
      </c>
      <c r="B8" s="5" t="n">
        <f aca="false">COUNTA(Checklist!D57:D72)</f>
        <v>0</v>
      </c>
      <c r="C8" s="5" t="n">
        <f aca="false">COUNTIF(Checklist!D57:D72,"Sí")</f>
        <v>0</v>
      </c>
      <c r="D8" s="5" t="n">
        <f aca="false">COUNTIF(Checklist!D57:D72,"No")</f>
        <v>0</v>
      </c>
      <c r="E8" s="5" t="n">
        <f aca="false">COUNTIF(Checklist!D57:D72,"N/A")</f>
        <v>0</v>
      </c>
      <c r="F8" s="6" t="str">
        <f aca="false">IFERROR(C8/(C8+D8),"")</f>
        <v/>
      </c>
    </row>
    <row r="9" customFormat="false" ht="15" hidden="false" customHeight="false" outlineLevel="0" collapsed="false">
      <c r="A9" s="4" t="s">
        <v>12</v>
      </c>
      <c r="B9" s="5" t="n">
        <f aca="false">COUNTA(Checklist!D76:D80)</f>
        <v>0</v>
      </c>
      <c r="C9" s="5" t="n">
        <f aca="false">COUNTIF(Checklist!D76:D80,"Sí")</f>
        <v>0</v>
      </c>
      <c r="D9" s="5" t="n">
        <f aca="false">COUNTIF(Checklist!D76:D80,"No")</f>
        <v>0</v>
      </c>
      <c r="E9" s="5" t="n">
        <f aca="false">COUNTIF(Checklist!D76:D80,"N/A")</f>
        <v>0</v>
      </c>
      <c r="F9" s="6" t="str">
        <f aca="false">IFERROR(C9/(C9+D9),"")</f>
        <v/>
      </c>
    </row>
    <row r="10" customFormat="false" ht="15" hidden="false" customHeight="false" outlineLevel="0" collapsed="false">
      <c r="A10" s="7" t="s">
        <v>13</v>
      </c>
      <c r="B10" s="8" t="n">
        <f aca="false">SUM(B5:B9)</f>
        <v>0</v>
      </c>
      <c r="C10" s="8" t="n">
        <f aca="false">SUM(C5:C9)</f>
        <v>0</v>
      </c>
      <c r="D10" s="8" t="n">
        <f aca="false">SUM(D5:D9)</f>
        <v>0</v>
      </c>
      <c r="E10" s="8" t="n">
        <f aca="false">SUM(E5:E9)</f>
        <v>0</v>
      </c>
      <c r="F10" s="9" t="str">
        <f aca="false">IFERROR(C10/(C10+D10),"")</f>
        <v/>
      </c>
    </row>
    <row r="12" customFormat="false" ht="17.35" hidden="false" customHeight="false" outlineLevel="0" collapsed="false">
      <c r="A12" s="10" t="s">
        <v>14</v>
      </c>
      <c r="B12" s="10"/>
      <c r="C12" s="11" t="str">
        <f aca="false">F10</f>
        <v/>
      </c>
    </row>
    <row r="13" customFormat="false" ht="15" hidden="false" customHeight="false" outlineLevel="0" collapsed="false">
      <c r="A13" s="10" t="s">
        <v>15</v>
      </c>
      <c r="B13" s="10"/>
      <c r="C13" s="12" t="str">
        <f aca="false">IF(C12="","Sin datos",IF(C12&gt;=0.9,"Excelente — Cumplimiento ejemplar",IF(C12&gt;=0.75,"Adecuado — Cumplimiento sólido, con oportunidades puntuales",IF(C12&gt;=0.5,"En riesgo — Requiere plan de regularización","Crítico — Requiere intervención inmediata"))))</f>
        <v>Sin datos</v>
      </c>
      <c r="D13" s="12"/>
      <c r="E13" s="12"/>
      <c r="F13" s="12"/>
    </row>
    <row r="16" customFormat="false" ht="15" hidden="false" customHeight="false" outlineLevel="0" collapsed="false">
      <c r="A16" s="10" t="s">
        <v>16</v>
      </c>
      <c r="B16" s="10"/>
      <c r="C16" s="10"/>
      <c r="D16" s="10"/>
      <c r="E16" s="10"/>
      <c r="F16" s="10"/>
    </row>
    <row r="17" customFormat="false" ht="15" hidden="false" customHeight="false" outlineLevel="0" collapsed="false">
      <c r="A17" s="13" t="s">
        <v>17</v>
      </c>
      <c r="B17" s="14" t="s">
        <v>18</v>
      </c>
      <c r="C17" s="14"/>
      <c r="D17" s="14"/>
      <c r="E17" s="14"/>
      <c r="F17" s="14"/>
    </row>
    <row r="18" customFormat="false" ht="15" hidden="false" customHeight="false" outlineLevel="0" collapsed="false">
      <c r="A18" s="13" t="s">
        <v>19</v>
      </c>
      <c r="B18" s="14" t="s">
        <v>20</v>
      </c>
      <c r="C18" s="14"/>
      <c r="D18" s="14"/>
      <c r="E18" s="14"/>
      <c r="F18" s="14"/>
    </row>
    <row r="19" customFormat="false" ht="15" hidden="false" customHeight="false" outlineLevel="0" collapsed="false">
      <c r="A19" s="13" t="s">
        <v>21</v>
      </c>
      <c r="B19" s="14" t="s">
        <v>22</v>
      </c>
      <c r="C19" s="14"/>
      <c r="D19" s="14"/>
      <c r="E19" s="14"/>
      <c r="F19" s="14"/>
    </row>
    <row r="20" customFormat="false" ht="15" hidden="false" customHeight="false" outlineLevel="0" collapsed="false">
      <c r="A20" s="13" t="s">
        <v>23</v>
      </c>
      <c r="B20" s="14" t="s">
        <v>24</v>
      </c>
      <c r="C20" s="14"/>
      <c r="D20" s="14"/>
      <c r="E20" s="14"/>
      <c r="F20" s="14"/>
    </row>
  </sheetData>
  <mergeCells count="10">
    <mergeCell ref="A1:F1"/>
    <mergeCell ref="A2:F2"/>
    <mergeCell ref="A12:B12"/>
    <mergeCell ref="A13:B13"/>
    <mergeCell ref="C13:F13"/>
    <mergeCell ref="A16:F1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2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32"/>
  </cols>
  <sheetData>
    <row r="1" customFormat="false" ht="18.55" hidden="false" customHeight="false" outlineLevel="0" collapsed="false">
      <c r="A1" s="1" t="s">
        <v>25</v>
      </c>
      <c r="B1" s="1"/>
      <c r="C1" s="1"/>
      <c r="D1" s="1"/>
      <c r="E1" s="1"/>
    </row>
    <row r="2" customFormat="false" ht="15" hidden="false" customHeight="false" outlineLevel="0" collapsed="false">
      <c r="A2" s="2" t="s">
        <v>26</v>
      </c>
      <c r="B2" s="2"/>
      <c r="C2" s="2"/>
      <c r="D2" s="2"/>
      <c r="E2" s="2"/>
    </row>
    <row r="3" customFormat="false" ht="15" hidden="false" customHeight="false" outlineLevel="0" collapsed="false">
      <c r="A3" s="15" t="s">
        <v>27</v>
      </c>
      <c r="B3" s="15"/>
      <c r="C3" s="15"/>
      <c r="D3" s="15"/>
      <c r="E3" s="15"/>
    </row>
    <row r="5" customFormat="false" ht="19.5" hidden="false" customHeight="true" outlineLevel="0" collapsed="false">
      <c r="A5" s="16" t="s">
        <v>8</v>
      </c>
      <c r="B5" s="16"/>
      <c r="C5" s="16"/>
      <c r="D5" s="16"/>
      <c r="E5" s="16"/>
    </row>
    <row r="6" customFormat="false" ht="15" hidden="false" customHeight="false" outlineLevel="0" collapsed="false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</row>
    <row r="7" customFormat="false" ht="23.85" hidden="false" customHeight="false" outlineLevel="0" collapsed="false">
      <c r="A7" s="5" t="s">
        <v>33</v>
      </c>
      <c r="B7" s="17" t="s">
        <v>34</v>
      </c>
      <c r="C7" s="17" t="s">
        <v>35</v>
      </c>
      <c r="D7" s="18"/>
      <c r="E7" s="19"/>
    </row>
    <row r="8" customFormat="false" ht="23.85" hidden="false" customHeight="false" outlineLevel="0" collapsed="false">
      <c r="A8" s="5" t="s">
        <v>36</v>
      </c>
      <c r="B8" s="17" t="s">
        <v>37</v>
      </c>
      <c r="C8" s="17" t="s">
        <v>38</v>
      </c>
      <c r="D8" s="18"/>
      <c r="E8" s="19"/>
    </row>
    <row r="9" customFormat="false" ht="23.85" hidden="false" customHeight="false" outlineLevel="0" collapsed="false">
      <c r="A9" s="5" t="s">
        <v>39</v>
      </c>
      <c r="B9" s="17" t="s">
        <v>40</v>
      </c>
      <c r="C9" s="17" t="s">
        <v>41</v>
      </c>
      <c r="D9" s="18"/>
      <c r="E9" s="19"/>
    </row>
    <row r="10" customFormat="false" ht="35.05" hidden="false" customHeight="false" outlineLevel="0" collapsed="false">
      <c r="A10" s="5" t="s">
        <v>42</v>
      </c>
      <c r="B10" s="17" t="s">
        <v>43</v>
      </c>
      <c r="C10" s="17" t="s">
        <v>44</v>
      </c>
      <c r="D10" s="18"/>
      <c r="E10" s="19"/>
    </row>
    <row r="11" customFormat="false" ht="23.85" hidden="false" customHeight="false" outlineLevel="0" collapsed="false">
      <c r="A11" s="5" t="s">
        <v>45</v>
      </c>
      <c r="B11" s="17" t="s">
        <v>46</v>
      </c>
      <c r="C11" s="17" t="s">
        <v>47</v>
      </c>
      <c r="D11" s="18"/>
      <c r="E11" s="19"/>
    </row>
    <row r="12" customFormat="false" ht="23.85" hidden="false" customHeight="false" outlineLevel="0" collapsed="false">
      <c r="A12" s="5" t="s">
        <v>48</v>
      </c>
      <c r="B12" s="17" t="s">
        <v>49</v>
      </c>
      <c r="C12" s="17" t="s">
        <v>50</v>
      </c>
      <c r="D12" s="18"/>
      <c r="E12" s="19"/>
    </row>
    <row r="13" customFormat="false" ht="23.85" hidden="false" customHeight="false" outlineLevel="0" collapsed="false">
      <c r="A13" s="5" t="s">
        <v>51</v>
      </c>
      <c r="B13" s="17" t="s">
        <v>52</v>
      </c>
      <c r="C13" s="17" t="s">
        <v>53</v>
      </c>
      <c r="D13" s="18"/>
      <c r="E13" s="19"/>
    </row>
    <row r="14" customFormat="false" ht="23.85" hidden="false" customHeight="false" outlineLevel="0" collapsed="false">
      <c r="A14" s="5" t="s">
        <v>54</v>
      </c>
      <c r="B14" s="17" t="s">
        <v>55</v>
      </c>
      <c r="C14" s="17" t="s">
        <v>47</v>
      </c>
      <c r="D14" s="18"/>
      <c r="E14" s="19"/>
    </row>
    <row r="15" customFormat="false" ht="23.85" hidden="false" customHeight="false" outlineLevel="0" collapsed="false">
      <c r="A15" s="5" t="s">
        <v>56</v>
      </c>
      <c r="B15" s="17" t="s">
        <v>57</v>
      </c>
      <c r="C15" s="17" t="s">
        <v>58</v>
      </c>
      <c r="D15" s="18"/>
      <c r="E15" s="19"/>
    </row>
    <row r="16" customFormat="false" ht="23.85" hidden="false" customHeight="false" outlineLevel="0" collapsed="false">
      <c r="A16" s="5" t="s">
        <v>59</v>
      </c>
      <c r="B16" s="17" t="s">
        <v>60</v>
      </c>
      <c r="C16" s="17" t="s">
        <v>61</v>
      </c>
      <c r="D16" s="18"/>
      <c r="E16" s="19"/>
    </row>
    <row r="17" customFormat="false" ht="15" hidden="false" customHeight="false" outlineLevel="0" collapsed="false">
      <c r="A17" s="5" t="s">
        <v>62</v>
      </c>
      <c r="B17" s="17" t="s">
        <v>63</v>
      </c>
      <c r="C17" s="17" t="s">
        <v>64</v>
      </c>
      <c r="D17" s="18"/>
      <c r="E17" s="19"/>
    </row>
    <row r="18" customFormat="false" ht="23.85" hidden="false" customHeight="false" outlineLevel="0" collapsed="false">
      <c r="A18" s="5" t="s">
        <v>65</v>
      </c>
      <c r="B18" s="17" t="s">
        <v>66</v>
      </c>
      <c r="C18" s="17" t="s">
        <v>67</v>
      </c>
      <c r="D18" s="18"/>
      <c r="E18" s="19"/>
    </row>
    <row r="19" customFormat="false" ht="23.85" hidden="false" customHeight="false" outlineLevel="0" collapsed="false">
      <c r="A19" s="5" t="s">
        <v>68</v>
      </c>
      <c r="B19" s="17" t="s">
        <v>69</v>
      </c>
      <c r="C19" s="17" t="s">
        <v>70</v>
      </c>
      <c r="D19" s="18"/>
      <c r="E19" s="19"/>
    </row>
    <row r="21" customFormat="false" ht="19.5" hidden="false" customHeight="true" outlineLevel="0" collapsed="false">
      <c r="A21" s="16" t="s">
        <v>9</v>
      </c>
      <c r="B21" s="16"/>
      <c r="C21" s="16"/>
      <c r="D21" s="16"/>
      <c r="E21" s="16"/>
    </row>
    <row r="22" customFormat="false" ht="15" hidden="false" customHeight="false" outlineLevel="0" collapsed="false">
      <c r="A22" s="3" t="s">
        <v>28</v>
      </c>
      <c r="B22" s="3" t="s">
        <v>29</v>
      </c>
      <c r="C22" s="3" t="s">
        <v>30</v>
      </c>
      <c r="D22" s="3" t="s">
        <v>31</v>
      </c>
      <c r="E22" s="3" t="s">
        <v>32</v>
      </c>
    </row>
    <row r="23" customFormat="false" ht="23.85" hidden="false" customHeight="false" outlineLevel="0" collapsed="false">
      <c r="A23" s="5" t="s">
        <v>71</v>
      </c>
      <c r="B23" s="17" t="s">
        <v>72</v>
      </c>
      <c r="C23" s="17" t="s">
        <v>73</v>
      </c>
      <c r="D23" s="18"/>
      <c r="E23" s="19"/>
    </row>
    <row r="24" customFormat="false" ht="23.85" hidden="false" customHeight="false" outlineLevel="0" collapsed="false">
      <c r="A24" s="5" t="s">
        <v>74</v>
      </c>
      <c r="B24" s="17" t="s">
        <v>75</v>
      </c>
      <c r="C24" s="17" t="s">
        <v>76</v>
      </c>
      <c r="D24" s="18"/>
      <c r="E24" s="19"/>
    </row>
    <row r="25" customFormat="false" ht="23.85" hidden="false" customHeight="false" outlineLevel="0" collapsed="false">
      <c r="A25" s="5" t="s">
        <v>77</v>
      </c>
      <c r="B25" s="17" t="s">
        <v>78</v>
      </c>
      <c r="C25" s="17" t="s">
        <v>79</v>
      </c>
      <c r="D25" s="18"/>
      <c r="E25" s="19"/>
    </row>
    <row r="26" customFormat="false" ht="23.85" hidden="false" customHeight="false" outlineLevel="0" collapsed="false">
      <c r="A26" s="5" t="s">
        <v>80</v>
      </c>
      <c r="B26" s="17" t="s">
        <v>81</v>
      </c>
      <c r="C26" s="17" t="s">
        <v>82</v>
      </c>
      <c r="D26" s="18"/>
      <c r="E26" s="19"/>
    </row>
    <row r="27" customFormat="false" ht="23.85" hidden="false" customHeight="false" outlineLevel="0" collapsed="false">
      <c r="A27" s="5" t="s">
        <v>83</v>
      </c>
      <c r="B27" s="17" t="s">
        <v>84</v>
      </c>
      <c r="C27" s="17" t="s">
        <v>85</v>
      </c>
      <c r="D27" s="18"/>
      <c r="E27" s="19"/>
    </row>
    <row r="28" customFormat="false" ht="23.85" hidden="false" customHeight="false" outlineLevel="0" collapsed="false">
      <c r="A28" s="5" t="s">
        <v>86</v>
      </c>
      <c r="B28" s="17" t="s">
        <v>87</v>
      </c>
      <c r="C28" s="17" t="s">
        <v>88</v>
      </c>
      <c r="D28" s="18"/>
      <c r="E28" s="19"/>
    </row>
    <row r="29" customFormat="false" ht="23.85" hidden="false" customHeight="false" outlineLevel="0" collapsed="false">
      <c r="A29" s="5" t="s">
        <v>89</v>
      </c>
      <c r="B29" s="17" t="s">
        <v>90</v>
      </c>
      <c r="C29" s="17" t="s">
        <v>91</v>
      </c>
      <c r="D29" s="18"/>
      <c r="E29" s="19"/>
    </row>
    <row r="30" customFormat="false" ht="23.85" hidden="false" customHeight="false" outlineLevel="0" collapsed="false">
      <c r="A30" s="5" t="s">
        <v>92</v>
      </c>
      <c r="B30" s="17" t="s">
        <v>93</v>
      </c>
      <c r="C30" s="17" t="s">
        <v>94</v>
      </c>
      <c r="D30" s="18"/>
      <c r="E30" s="19"/>
    </row>
    <row r="31" customFormat="false" ht="23.85" hidden="false" customHeight="false" outlineLevel="0" collapsed="false">
      <c r="A31" s="5" t="s">
        <v>95</v>
      </c>
      <c r="B31" s="17" t="s">
        <v>96</v>
      </c>
      <c r="C31" s="17" t="s">
        <v>97</v>
      </c>
      <c r="D31" s="18"/>
      <c r="E31" s="19"/>
    </row>
    <row r="32" customFormat="false" ht="23.85" hidden="false" customHeight="false" outlineLevel="0" collapsed="false">
      <c r="A32" s="5" t="s">
        <v>98</v>
      </c>
      <c r="B32" s="17" t="s">
        <v>99</v>
      </c>
      <c r="C32" s="17" t="s">
        <v>79</v>
      </c>
      <c r="D32" s="18"/>
      <c r="E32" s="19"/>
    </row>
    <row r="33" customFormat="false" ht="23.85" hidden="false" customHeight="false" outlineLevel="0" collapsed="false">
      <c r="A33" s="5" t="s">
        <v>100</v>
      </c>
      <c r="B33" s="17" t="s">
        <v>101</v>
      </c>
      <c r="C33" s="17" t="s">
        <v>102</v>
      </c>
      <c r="D33" s="18"/>
      <c r="E33" s="19"/>
    </row>
    <row r="34" customFormat="false" ht="23.85" hidden="false" customHeight="false" outlineLevel="0" collapsed="false">
      <c r="A34" s="5" t="s">
        <v>103</v>
      </c>
      <c r="B34" s="17" t="s">
        <v>104</v>
      </c>
      <c r="C34" s="17" t="s">
        <v>105</v>
      </c>
      <c r="D34" s="18"/>
      <c r="E34" s="19"/>
    </row>
    <row r="35" customFormat="false" ht="23.85" hidden="false" customHeight="false" outlineLevel="0" collapsed="false">
      <c r="A35" s="5" t="s">
        <v>106</v>
      </c>
      <c r="B35" s="17" t="s">
        <v>107</v>
      </c>
      <c r="C35" s="17" t="s">
        <v>108</v>
      </c>
      <c r="D35" s="18"/>
      <c r="E35" s="19"/>
    </row>
    <row r="37" customFormat="false" ht="19.5" hidden="false" customHeight="true" outlineLevel="0" collapsed="false">
      <c r="A37" s="16" t="s">
        <v>10</v>
      </c>
      <c r="B37" s="16"/>
      <c r="C37" s="16"/>
      <c r="D37" s="16"/>
      <c r="E37" s="16"/>
    </row>
    <row r="38" customFormat="false" ht="15" hidden="false" customHeight="false" outlineLevel="0" collapsed="false">
      <c r="A38" s="3" t="s">
        <v>28</v>
      </c>
      <c r="B38" s="3" t="s">
        <v>29</v>
      </c>
      <c r="C38" s="3" t="s">
        <v>30</v>
      </c>
      <c r="D38" s="3" t="s">
        <v>31</v>
      </c>
      <c r="E38" s="3" t="s">
        <v>32</v>
      </c>
    </row>
    <row r="39" customFormat="false" ht="23.85" hidden="false" customHeight="false" outlineLevel="0" collapsed="false">
      <c r="A39" s="5" t="s">
        <v>109</v>
      </c>
      <c r="B39" s="17" t="s">
        <v>110</v>
      </c>
      <c r="C39" s="17" t="s">
        <v>111</v>
      </c>
      <c r="D39" s="18"/>
      <c r="E39" s="19"/>
    </row>
    <row r="40" customFormat="false" ht="23.85" hidden="false" customHeight="false" outlineLevel="0" collapsed="false">
      <c r="A40" s="5" t="s">
        <v>112</v>
      </c>
      <c r="B40" s="17" t="s">
        <v>113</v>
      </c>
      <c r="C40" s="17" t="s">
        <v>114</v>
      </c>
      <c r="D40" s="18"/>
      <c r="E40" s="19"/>
    </row>
    <row r="41" customFormat="false" ht="23.85" hidden="false" customHeight="false" outlineLevel="0" collapsed="false">
      <c r="A41" s="5" t="s">
        <v>115</v>
      </c>
      <c r="B41" s="17" t="s">
        <v>116</v>
      </c>
      <c r="C41" s="17" t="s">
        <v>117</v>
      </c>
      <c r="D41" s="18"/>
      <c r="E41" s="19"/>
    </row>
    <row r="42" customFormat="false" ht="23.85" hidden="false" customHeight="false" outlineLevel="0" collapsed="false">
      <c r="A42" s="5" t="s">
        <v>118</v>
      </c>
      <c r="B42" s="17" t="s">
        <v>119</v>
      </c>
      <c r="C42" s="17" t="s">
        <v>120</v>
      </c>
      <c r="D42" s="18"/>
      <c r="E42" s="19"/>
    </row>
    <row r="43" customFormat="false" ht="23.85" hidden="false" customHeight="false" outlineLevel="0" collapsed="false">
      <c r="A43" s="5" t="s">
        <v>121</v>
      </c>
      <c r="B43" s="17" t="s">
        <v>122</v>
      </c>
      <c r="C43" s="17" t="s">
        <v>123</v>
      </c>
      <c r="D43" s="18"/>
      <c r="E43" s="19"/>
    </row>
    <row r="44" customFormat="false" ht="23.85" hidden="false" customHeight="false" outlineLevel="0" collapsed="false">
      <c r="A44" s="5" t="s">
        <v>124</v>
      </c>
      <c r="B44" s="17" t="s">
        <v>125</v>
      </c>
      <c r="C44" s="17" t="s">
        <v>126</v>
      </c>
      <c r="D44" s="18"/>
      <c r="E44" s="19"/>
    </row>
    <row r="45" customFormat="false" ht="23.85" hidden="false" customHeight="false" outlineLevel="0" collapsed="false">
      <c r="A45" s="5" t="s">
        <v>127</v>
      </c>
      <c r="B45" s="17" t="s">
        <v>128</v>
      </c>
      <c r="C45" s="17" t="s">
        <v>129</v>
      </c>
      <c r="D45" s="18"/>
      <c r="E45" s="19"/>
    </row>
    <row r="46" customFormat="false" ht="15" hidden="false" customHeight="false" outlineLevel="0" collapsed="false">
      <c r="A46" s="5" t="s">
        <v>130</v>
      </c>
      <c r="B46" s="17" t="s">
        <v>131</v>
      </c>
      <c r="C46" s="17" t="s">
        <v>132</v>
      </c>
      <c r="D46" s="18"/>
      <c r="E46" s="19"/>
    </row>
    <row r="47" customFormat="false" ht="23.85" hidden="false" customHeight="false" outlineLevel="0" collapsed="false">
      <c r="A47" s="5" t="s">
        <v>133</v>
      </c>
      <c r="B47" s="17" t="s">
        <v>134</v>
      </c>
      <c r="C47" s="17" t="s">
        <v>135</v>
      </c>
      <c r="D47" s="18"/>
      <c r="E47" s="19"/>
    </row>
    <row r="48" customFormat="false" ht="23.85" hidden="false" customHeight="false" outlineLevel="0" collapsed="false">
      <c r="A48" s="5" t="s">
        <v>136</v>
      </c>
      <c r="B48" s="17" t="s">
        <v>137</v>
      </c>
      <c r="C48" s="17" t="s">
        <v>138</v>
      </c>
      <c r="D48" s="18"/>
      <c r="E48" s="19"/>
    </row>
    <row r="49" customFormat="false" ht="23.85" hidden="false" customHeight="false" outlineLevel="0" collapsed="false">
      <c r="A49" s="5" t="s">
        <v>139</v>
      </c>
      <c r="B49" s="17" t="s">
        <v>140</v>
      </c>
      <c r="C49" s="17" t="s">
        <v>141</v>
      </c>
      <c r="D49" s="18"/>
      <c r="E49" s="19"/>
    </row>
    <row r="50" customFormat="false" ht="23.85" hidden="false" customHeight="false" outlineLevel="0" collapsed="false">
      <c r="A50" s="5" t="s">
        <v>142</v>
      </c>
      <c r="B50" s="17" t="s">
        <v>143</v>
      </c>
      <c r="C50" s="17" t="s">
        <v>144</v>
      </c>
      <c r="D50" s="18"/>
      <c r="E50" s="19"/>
    </row>
    <row r="51" customFormat="false" ht="23.85" hidden="false" customHeight="false" outlineLevel="0" collapsed="false">
      <c r="A51" s="5" t="s">
        <v>145</v>
      </c>
      <c r="B51" s="17" t="s">
        <v>146</v>
      </c>
      <c r="C51" s="17" t="s">
        <v>147</v>
      </c>
      <c r="D51" s="18"/>
      <c r="E51" s="19"/>
    </row>
    <row r="52" customFormat="false" ht="23.85" hidden="false" customHeight="false" outlineLevel="0" collapsed="false">
      <c r="A52" s="5" t="s">
        <v>148</v>
      </c>
      <c r="B52" s="17" t="s">
        <v>149</v>
      </c>
      <c r="C52" s="17" t="s">
        <v>150</v>
      </c>
      <c r="D52" s="18"/>
      <c r="E52" s="19"/>
    </row>
    <row r="53" customFormat="false" ht="23.85" hidden="false" customHeight="false" outlineLevel="0" collapsed="false">
      <c r="A53" s="5" t="s">
        <v>151</v>
      </c>
      <c r="B53" s="17" t="s">
        <v>152</v>
      </c>
      <c r="C53" s="17" t="s">
        <v>153</v>
      </c>
      <c r="D53" s="18"/>
      <c r="E53" s="19"/>
    </row>
    <row r="55" customFormat="false" ht="19.5" hidden="false" customHeight="true" outlineLevel="0" collapsed="false">
      <c r="A55" s="16" t="s">
        <v>11</v>
      </c>
      <c r="B55" s="16"/>
      <c r="C55" s="16"/>
      <c r="D55" s="16"/>
      <c r="E55" s="16"/>
    </row>
    <row r="56" customFormat="false" ht="15" hidden="false" customHeight="false" outlineLevel="0" collapsed="false">
      <c r="A56" s="3" t="s">
        <v>28</v>
      </c>
      <c r="B56" s="3" t="s">
        <v>29</v>
      </c>
      <c r="C56" s="3" t="s">
        <v>30</v>
      </c>
      <c r="D56" s="3" t="s">
        <v>31</v>
      </c>
      <c r="E56" s="3" t="s">
        <v>32</v>
      </c>
    </row>
    <row r="57" customFormat="false" ht="23.85" hidden="false" customHeight="false" outlineLevel="0" collapsed="false">
      <c r="A57" s="5" t="s">
        <v>154</v>
      </c>
      <c r="B57" s="17" t="s">
        <v>155</v>
      </c>
      <c r="C57" s="17" t="s">
        <v>156</v>
      </c>
      <c r="D57" s="18"/>
      <c r="E57" s="19"/>
    </row>
    <row r="58" customFormat="false" ht="23.85" hidden="false" customHeight="false" outlineLevel="0" collapsed="false">
      <c r="A58" s="5" t="s">
        <v>157</v>
      </c>
      <c r="B58" s="17" t="s">
        <v>158</v>
      </c>
      <c r="C58" s="17" t="s">
        <v>159</v>
      </c>
      <c r="D58" s="18"/>
      <c r="E58" s="19"/>
    </row>
    <row r="59" customFormat="false" ht="15" hidden="false" customHeight="false" outlineLevel="0" collapsed="false">
      <c r="A59" s="5" t="s">
        <v>160</v>
      </c>
      <c r="B59" s="17" t="s">
        <v>161</v>
      </c>
      <c r="C59" s="17" t="s">
        <v>162</v>
      </c>
      <c r="D59" s="18"/>
      <c r="E59" s="19"/>
    </row>
    <row r="60" customFormat="false" ht="23.85" hidden="false" customHeight="false" outlineLevel="0" collapsed="false">
      <c r="A60" s="5" t="s">
        <v>163</v>
      </c>
      <c r="B60" s="17" t="s">
        <v>164</v>
      </c>
      <c r="C60" s="17" t="s">
        <v>165</v>
      </c>
      <c r="D60" s="18"/>
      <c r="E60" s="19"/>
    </row>
    <row r="61" customFormat="false" ht="23.85" hidden="false" customHeight="false" outlineLevel="0" collapsed="false">
      <c r="A61" s="5" t="s">
        <v>166</v>
      </c>
      <c r="B61" s="17" t="s">
        <v>167</v>
      </c>
      <c r="C61" s="17" t="s">
        <v>168</v>
      </c>
      <c r="D61" s="18"/>
      <c r="E61" s="19"/>
    </row>
    <row r="62" customFormat="false" ht="23.85" hidden="false" customHeight="false" outlineLevel="0" collapsed="false">
      <c r="A62" s="5" t="s">
        <v>169</v>
      </c>
      <c r="B62" s="17" t="s">
        <v>170</v>
      </c>
      <c r="C62" s="17" t="s">
        <v>171</v>
      </c>
      <c r="D62" s="18"/>
      <c r="E62" s="19"/>
    </row>
    <row r="63" customFormat="false" ht="23.85" hidden="false" customHeight="false" outlineLevel="0" collapsed="false">
      <c r="A63" s="5" t="s">
        <v>172</v>
      </c>
      <c r="B63" s="17" t="s">
        <v>173</v>
      </c>
      <c r="C63" s="17" t="s">
        <v>174</v>
      </c>
      <c r="D63" s="18"/>
      <c r="E63" s="19"/>
    </row>
    <row r="64" customFormat="false" ht="23.85" hidden="false" customHeight="false" outlineLevel="0" collapsed="false">
      <c r="A64" s="5" t="s">
        <v>175</v>
      </c>
      <c r="B64" s="17" t="s">
        <v>176</v>
      </c>
      <c r="C64" s="17" t="s">
        <v>177</v>
      </c>
      <c r="D64" s="18"/>
      <c r="E64" s="19"/>
    </row>
    <row r="65" customFormat="false" ht="23.85" hidden="false" customHeight="false" outlineLevel="0" collapsed="false">
      <c r="A65" s="5" t="s">
        <v>178</v>
      </c>
      <c r="B65" s="17" t="s">
        <v>179</v>
      </c>
      <c r="C65" s="17" t="s">
        <v>180</v>
      </c>
      <c r="D65" s="18"/>
      <c r="E65" s="19"/>
    </row>
    <row r="66" customFormat="false" ht="23.85" hidden="false" customHeight="false" outlineLevel="0" collapsed="false">
      <c r="A66" s="5" t="s">
        <v>181</v>
      </c>
      <c r="B66" s="17" t="s">
        <v>182</v>
      </c>
      <c r="C66" s="17" t="s">
        <v>183</v>
      </c>
      <c r="D66" s="18"/>
      <c r="E66" s="19"/>
    </row>
    <row r="67" customFormat="false" ht="23.85" hidden="false" customHeight="false" outlineLevel="0" collapsed="false">
      <c r="A67" s="5" t="s">
        <v>184</v>
      </c>
      <c r="B67" s="17" t="s">
        <v>185</v>
      </c>
      <c r="C67" s="17" t="s">
        <v>186</v>
      </c>
      <c r="D67" s="18"/>
      <c r="E67" s="19"/>
    </row>
    <row r="68" customFormat="false" ht="23.85" hidden="false" customHeight="false" outlineLevel="0" collapsed="false">
      <c r="A68" s="5" t="s">
        <v>187</v>
      </c>
      <c r="B68" s="17" t="s">
        <v>188</v>
      </c>
      <c r="C68" s="17" t="s">
        <v>189</v>
      </c>
      <c r="D68" s="18"/>
      <c r="E68" s="19"/>
    </row>
    <row r="69" customFormat="false" ht="23.85" hidden="false" customHeight="false" outlineLevel="0" collapsed="false">
      <c r="A69" s="5" t="s">
        <v>190</v>
      </c>
      <c r="B69" s="17" t="s">
        <v>191</v>
      </c>
      <c r="C69" s="17" t="s">
        <v>192</v>
      </c>
      <c r="D69" s="18"/>
      <c r="E69" s="19"/>
    </row>
    <row r="70" customFormat="false" ht="23.85" hidden="false" customHeight="false" outlineLevel="0" collapsed="false">
      <c r="A70" s="5" t="s">
        <v>193</v>
      </c>
      <c r="B70" s="17" t="s">
        <v>194</v>
      </c>
      <c r="C70" s="17" t="s">
        <v>195</v>
      </c>
      <c r="D70" s="18"/>
      <c r="E70" s="19"/>
    </row>
    <row r="71" customFormat="false" ht="23.85" hidden="false" customHeight="false" outlineLevel="0" collapsed="false">
      <c r="A71" s="5" t="s">
        <v>196</v>
      </c>
      <c r="B71" s="17" t="s">
        <v>197</v>
      </c>
      <c r="C71" s="17" t="s">
        <v>198</v>
      </c>
      <c r="D71" s="18"/>
      <c r="E71" s="19"/>
    </row>
    <row r="72" customFormat="false" ht="23.85" hidden="false" customHeight="false" outlineLevel="0" collapsed="false">
      <c r="A72" s="5" t="s">
        <v>199</v>
      </c>
      <c r="B72" s="17" t="s">
        <v>200</v>
      </c>
      <c r="C72" s="17" t="s">
        <v>201</v>
      </c>
      <c r="D72" s="18"/>
      <c r="E72" s="19"/>
    </row>
    <row r="74" customFormat="false" ht="19.5" hidden="false" customHeight="true" outlineLevel="0" collapsed="false">
      <c r="A74" s="16" t="s">
        <v>12</v>
      </c>
      <c r="B74" s="16"/>
      <c r="C74" s="16"/>
      <c r="D74" s="16"/>
      <c r="E74" s="16"/>
    </row>
    <row r="75" customFormat="false" ht="15" hidden="false" customHeight="false" outlineLevel="0" collapsed="false">
      <c r="A75" s="3" t="s">
        <v>28</v>
      </c>
      <c r="B75" s="3" t="s">
        <v>29</v>
      </c>
      <c r="C75" s="3" t="s">
        <v>30</v>
      </c>
      <c r="D75" s="3" t="s">
        <v>31</v>
      </c>
      <c r="E75" s="3" t="s">
        <v>32</v>
      </c>
    </row>
    <row r="76" customFormat="false" ht="23.85" hidden="false" customHeight="false" outlineLevel="0" collapsed="false">
      <c r="A76" s="5" t="s">
        <v>202</v>
      </c>
      <c r="B76" s="17" t="s">
        <v>203</v>
      </c>
      <c r="C76" s="17" t="s">
        <v>204</v>
      </c>
      <c r="D76" s="18"/>
      <c r="E76" s="19"/>
    </row>
    <row r="77" customFormat="false" ht="23.85" hidden="false" customHeight="false" outlineLevel="0" collapsed="false">
      <c r="A77" s="5" t="s">
        <v>205</v>
      </c>
      <c r="B77" s="17" t="s">
        <v>206</v>
      </c>
      <c r="C77" s="17" t="s">
        <v>207</v>
      </c>
      <c r="D77" s="18"/>
      <c r="E77" s="19"/>
    </row>
    <row r="78" customFormat="false" ht="23.85" hidden="false" customHeight="false" outlineLevel="0" collapsed="false">
      <c r="A78" s="5" t="s">
        <v>208</v>
      </c>
      <c r="B78" s="17" t="s">
        <v>209</v>
      </c>
      <c r="C78" s="17" t="s">
        <v>210</v>
      </c>
      <c r="D78" s="18"/>
      <c r="E78" s="19"/>
    </row>
    <row r="79" customFormat="false" ht="23.85" hidden="false" customHeight="false" outlineLevel="0" collapsed="false">
      <c r="A79" s="5" t="s">
        <v>211</v>
      </c>
      <c r="B79" s="17" t="s">
        <v>212</v>
      </c>
      <c r="C79" s="17" t="s">
        <v>213</v>
      </c>
      <c r="D79" s="18"/>
      <c r="E79" s="19"/>
    </row>
    <row r="80" customFormat="false" ht="23.85" hidden="false" customHeight="false" outlineLevel="0" collapsed="false">
      <c r="A80" s="5" t="s">
        <v>214</v>
      </c>
      <c r="B80" s="17" t="s">
        <v>215</v>
      </c>
      <c r="C80" s="17" t="s">
        <v>216</v>
      </c>
      <c r="D80" s="18"/>
      <c r="E80" s="19"/>
    </row>
  </sheetData>
  <mergeCells count="8">
    <mergeCell ref="A1:E1"/>
    <mergeCell ref="A2:E2"/>
    <mergeCell ref="A3:E3"/>
    <mergeCell ref="A5:E5"/>
    <mergeCell ref="A21:E21"/>
    <mergeCell ref="A37:E37"/>
    <mergeCell ref="A55:E55"/>
    <mergeCell ref="A74:E74"/>
  </mergeCells>
  <dataValidations count="1">
    <dataValidation allowBlank="true" errorStyle="stop" operator="between" showDropDown="false" showErrorMessage="false" showInputMessage="false" sqref="D7:D19 D23:D35 D39:D53 D57:D72 D76:D80" type="list">
      <formula1>"Sí,No,N/A"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2026-08-17T20:10:45Z</dcterms:created>
  <dc:creator>openpyxl</dc:creator>
  <dc:description/>
  <dc:language>en-US</dc:language>
  <cp:lastModifiedBy/>
  <dcterms:modified xsi:type="dcterms:W3CDTF">2026-08-17T20:11:08Z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